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765"/>
  </bookViews>
  <sheets>
    <sheet name="Sheet1" sheetId="1" r:id="rId1"/>
  </sheets>
  <definedNames>
    <definedName name="_xlnm._FilterDatabase" localSheetId="0" hidden="1">Sheet1!$A$2:$P$28</definedName>
  </definedNames>
  <calcPr calcId="124519"/>
</workbook>
</file>

<file path=xl/calcChain.xml><?xml version="1.0" encoding="utf-8"?>
<calcChain xmlns="http://schemas.openxmlformats.org/spreadsheetml/2006/main">
  <c r="L40" i="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<sst xmlns="http://schemas.openxmlformats.org/spreadsheetml/2006/main" count="359" uniqueCount="217">
  <si>
    <t>序号</t>
  </si>
  <si>
    <t>招聘岗位</t>
  </si>
  <si>
    <t>报考岗位所需专业</t>
  </si>
  <si>
    <t>招聘
计划数</t>
  </si>
  <si>
    <t>姓名</t>
  </si>
  <si>
    <t>性别</t>
  </si>
  <si>
    <t>学历</t>
  </si>
  <si>
    <t>所学专业</t>
  </si>
  <si>
    <t>考核结果</t>
  </si>
  <si>
    <t>合格</t>
  </si>
  <si>
    <t>同意聘用</t>
  </si>
  <si>
    <t>内科学</t>
  </si>
  <si>
    <t>头颈外科医师</t>
  </si>
  <si>
    <t>胸外科医师</t>
  </si>
  <si>
    <t>乳腺外科医师</t>
  </si>
  <si>
    <t>胃肠外科医师</t>
  </si>
  <si>
    <t>泌尿外科医师</t>
  </si>
  <si>
    <t>妇瘤科医师</t>
  </si>
  <si>
    <t>放疗中心医师（博士）</t>
  </si>
  <si>
    <t>放疗中心医师（硕士）</t>
  </si>
  <si>
    <t>放疗机房物理师</t>
  </si>
  <si>
    <t>淋巴内科医师（硕士）</t>
  </si>
  <si>
    <t>腹部内科医师</t>
  </si>
  <si>
    <t>胸内科医师</t>
  </si>
  <si>
    <t>放射诊断医师</t>
  </si>
  <si>
    <t>放射影像物理师</t>
  </si>
  <si>
    <t>内镜科医师</t>
  </si>
  <si>
    <t>病理科医师</t>
  </si>
  <si>
    <t>病理科技师</t>
  </si>
  <si>
    <t>超声科医师</t>
  </si>
  <si>
    <t>心功能科医师</t>
  </si>
  <si>
    <t>药学部</t>
  </si>
  <si>
    <t>护理部</t>
  </si>
  <si>
    <t>省肿瘤防治办公室干事</t>
  </si>
  <si>
    <t>后勤服务中心基建办工程师</t>
  </si>
  <si>
    <t>外科学（胸外科方向）</t>
  </si>
  <si>
    <t>外科学（乳腺外科方向、显微外科方向或肿瘤外科方向）</t>
  </si>
  <si>
    <t>妇产科学或肿瘤学</t>
  </si>
  <si>
    <t>肿瘤学</t>
  </si>
  <si>
    <t>医学物理或粒子物理与原子核物理</t>
  </si>
  <si>
    <t>肿瘤学（内科方向）或内科学（血液内科方向）</t>
  </si>
  <si>
    <t>肿瘤学或内科学（呼吸内科、消化内科方向）</t>
  </si>
  <si>
    <t>内科学（呼吸内科或消化内科方向）</t>
  </si>
  <si>
    <t>病理学与病理生理学、生物化学与分子生物学、免疫学、人体解剖与组织胚胎学</t>
  </si>
  <si>
    <t>中药学</t>
  </si>
  <si>
    <t>护理学</t>
  </si>
  <si>
    <t>流行病与卫生统计学或公共卫生（流行病与卫生统计学方向）</t>
  </si>
  <si>
    <t>徐凌峰</t>
  </si>
  <si>
    <t>余芳沁</t>
  </si>
  <si>
    <t>康  凯</t>
  </si>
  <si>
    <t>刘曙曙</t>
  </si>
  <si>
    <t>彭叔彬</t>
  </si>
  <si>
    <t>安  能</t>
  </si>
  <si>
    <t>黄  佳</t>
  </si>
  <si>
    <t>胡  皓</t>
  </si>
  <si>
    <t>苏贝贝</t>
  </si>
  <si>
    <t>石宏伟</t>
  </si>
  <si>
    <t>秦  双</t>
  </si>
  <si>
    <t>姚国俊</t>
  </si>
  <si>
    <t>牟艳花</t>
  </si>
  <si>
    <t>薛旭东</t>
  </si>
  <si>
    <t>薛  畅</t>
  </si>
  <si>
    <t>杨东梅</t>
  </si>
  <si>
    <t>李远翔</t>
  </si>
  <si>
    <t>陈  楠</t>
  </si>
  <si>
    <t>李  印</t>
  </si>
  <si>
    <t>周锋琴</t>
  </si>
  <si>
    <t>戴佳琪</t>
  </si>
  <si>
    <t>樊利芳</t>
  </si>
  <si>
    <t>李晓文</t>
  </si>
  <si>
    <t>胡  敏</t>
  </si>
  <si>
    <t>刘一萌</t>
  </si>
  <si>
    <t>王  咏</t>
  </si>
  <si>
    <t>赵卫东</t>
  </si>
  <si>
    <t>杜明月</t>
  </si>
  <si>
    <t>李  讷</t>
  </si>
  <si>
    <t>程  烨</t>
  </si>
  <si>
    <t>郑利媛</t>
  </si>
  <si>
    <t>郭  桂</t>
  </si>
  <si>
    <t>姚  霜</t>
  </si>
  <si>
    <t>杨  洋</t>
  </si>
  <si>
    <t>外科学（头颈外科方向、甲状腺外科方向或整形外科方向）或耳鼻咽喉科学或口腔医学（口腔颌面外科方向）</t>
    <phoneticPr fontId="7" type="noConversion"/>
  </si>
  <si>
    <t>男</t>
    <phoneticPr fontId="8" type="noConversion"/>
  </si>
  <si>
    <t>硕士研究生</t>
    <phoneticPr fontId="8" type="noConversion"/>
  </si>
  <si>
    <t>口腔医学（口腔颌面外科）</t>
    <phoneticPr fontId="8" type="noConversion"/>
  </si>
  <si>
    <t>女</t>
    <phoneticPr fontId="8" type="noConversion"/>
  </si>
  <si>
    <t>硕士研究生</t>
    <phoneticPr fontId="8" type="noConversion"/>
  </si>
  <si>
    <t>外科学（甲状腺外科方向）</t>
    <phoneticPr fontId="8" type="noConversion"/>
  </si>
  <si>
    <t>男</t>
    <phoneticPr fontId="8" type="noConversion"/>
  </si>
  <si>
    <t>硕士研究生</t>
    <phoneticPr fontId="8" type="noConversion"/>
  </si>
  <si>
    <t>外科学（心胸外科专业）</t>
    <phoneticPr fontId="8" type="noConversion"/>
  </si>
  <si>
    <t>男</t>
    <phoneticPr fontId="8" type="noConversion"/>
  </si>
  <si>
    <t>硕士研究生</t>
    <phoneticPr fontId="8" type="noConversion"/>
  </si>
  <si>
    <t>肿瘤学（乳腺外科方向）</t>
    <phoneticPr fontId="8" type="noConversion"/>
  </si>
  <si>
    <t>王子豪</t>
    <phoneticPr fontId="8" type="noConversion"/>
  </si>
  <si>
    <t>外科学（胃肠外科方向）</t>
    <phoneticPr fontId="8" type="noConversion"/>
  </si>
  <si>
    <t>男</t>
    <phoneticPr fontId="8" type="noConversion"/>
  </si>
  <si>
    <t>硕士研究生</t>
    <phoneticPr fontId="8" type="noConversion"/>
  </si>
  <si>
    <t>外科学（泌尿外科方向）</t>
    <phoneticPr fontId="8" type="noConversion"/>
  </si>
  <si>
    <t>外科学（泌尿外科方向）</t>
    <phoneticPr fontId="8" type="noConversion"/>
  </si>
  <si>
    <t>博士研究生</t>
    <phoneticPr fontId="8" type="noConversion"/>
  </si>
  <si>
    <t>妇产科学</t>
    <phoneticPr fontId="8" type="noConversion"/>
  </si>
  <si>
    <t>女</t>
    <phoneticPr fontId="8" type="noConversion"/>
  </si>
  <si>
    <t>博士研究生</t>
    <phoneticPr fontId="8" type="noConversion"/>
  </si>
  <si>
    <t>肿瘤学</t>
    <phoneticPr fontId="8" type="noConversion"/>
  </si>
  <si>
    <t>男</t>
    <phoneticPr fontId="8" type="noConversion"/>
  </si>
  <si>
    <t>博士研究生</t>
    <phoneticPr fontId="8" type="noConversion"/>
  </si>
  <si>
    <t>临床医学（肿瘤放射治疗学）</t>
    <phoneticPr fontId="8" type="noConversion"/>
  </si>
  <si>
    <t>女</t>
    <phoneticPr fontId="8" type="noConversion"/>
  </si>
  <si>
    <t>肿瘤学</t>
    <phoneticPr fontId="8" type="noConversion"/>
  </si>
  <si>
    <t>男</t>
    <phoneticPr fontId="8" type="noConversion"/>
  </si>
  <si>
    <t>硕士研究生</t>
    <phoneticPr fontId="8" type="noConversion"/>
  </si>
  <si>
    <t>肿瘤学（放射肿瘤学）</t>
    <phoneticPr fontId="8" type="noConversion"/>
  </si>
  <si>
    <t>女</t>
    <phoneticPr fontId="8" type="noConversion"/>
  </si>
  <si>
    <t>硕士研究生</t>
    <phoneticPr fontId="8" type="noConversion"/>
  </si>
  <si>
    <t>肿瘤学（肿瘤放射治疗学方向）</t>
    <phoneticPr fontId="8" type="noConversion"/>
  </si>
  <si>
    <t>男</t>
    <phoneticPr fontId="8" type="noConversion"/>
  </si>
  <si>
    <t>博士研究生</t>
    <phoneticPr fontId="8" type="noConversion"/>
  </si>
  <si>
    <t>粒子物理与原子核物理</t>
    <phoneticPr fontId="8" type="noConversion"/>
  </si>
  <si>
    <t>女</t>
    <phoneticPr fontId="8" type="noConversion"/>
  </si>
  <si>
    <t>博士研究生</t>
    <phoneticPr fontId="8" type="noConversion"/>
  </si>
  <si>
    <t>内科学（消化内科）</t>
    <phoneticPr fontId="8" type="noConversion"/>
  </si>
  <si>
    <t>男</t>
    <phoneticPr fontId="8" type="noConversion"/>
  </si>
  <si>
    <t>博士研究生</t>
    <phoneticPr fontId="8" type="noConversion"/>
  </si>
  <si>
    <t>内科学（消化内科）</t>
    <phoneticPr fontId="8" type="noConversion"/>
  </si>
  <si>
    <t>影像医学与核医学</t>
    <phoneticPr fontId="8" type="noConversion"/>
  </si>
  <si>
    <t>余筱瑶</t>
    <phoneticPr fontId="8" type="noConversion"/>
  </si>
  <si>
    <t>女</t>
    <phoneticPr fontId="8" type="noConversion"/>
  </si>
  <si>
    <t>硕士研究生</t>
    <phoneticPr fontId="8" type="noConversion"/>
  </si>
  <si>
    <t>生物医学工程</t>
    <phoneticPr fontId="8" type="noConversion"/>
  </si>
  <si>
    <t>女</t>
    <phoneticPr fontId="8" type="noConversion"/>
  </si>
  <si>
    <t>硕士研究生</t>
    <phoneticPr fontId="8" type="noConversion"/>
  </si>
  <si>
    <t>内科学（消化内科）</t>
    <phoneticPr fontId="8" type="noConversion"/>
  </si>
  <si>
    <t>女</t>
    <phoneticPr fontId="8" type="noConversion"/>
  </si>
  <si>
    <t>博士研究生</t>
    <phoneticPr fontId="8" type="noConversion"/>
  </si>
  <si>
    <t>内科学（病理学方向）</t>
    <phoneticPr fontId="8" type="noConversion"/>
  </si>
  <si>
    <t>女</t>
    <phoneticPr fontId="8" type="noConversion"/>
  </si>
  <si>
    <t>硕士研究生</t>
    <phoneticPr fontId="8" type="noConversion"/>
  </si>
  <si>
    <t>临床病理学</t>
    <phoneticPr fontId="8" type="noConversion"/>
  </si>
  <si>
    <t>女</t>
    <phoneticPr fontId="8" type="noConversion"/>
  </si>
  <si>
    <t>硕士研究生</t>
    <phoneticPr fontId="8" type="noConversion"/>
  </si>
  <si>
    <t xml:space="preserve">病理学与病理生理学 </t>
    <phoneticPr fontId="8" type="noConversion"/>
  </si>
  <si>
    <t>免疫学</t>
    <phoneticPr fontId="8" type="noConversion"/>
  </si>
  <si>
    <t>硕士研究生</t>
    <phoneticPr fontId="8" type="noConversion"/>
  </si>
  <si>
    <t xml:space="preserve">影像医学与核医学  </t>
    <phoneticPr fontId="8" type="noConversion"/>
  </si>
  <si>
    <t>女</t>
    <phoneticPr fontId="8" type="noConversion"/>
  </si>
  <si>
    <t>硕士研究生</t>
    <phoneticPr fontId="8" type="noConversion"/>
  </si>
  <si>
    <t>临床医学</t>
    <phoneticPr fontId="8" type="noConversion"/>
  </si>
  <si>
    <t>女</t>
    <phoneticPr fontId="8" type="noConversion"/>
  </si>
  <si>
    <t>硕士研究生</t>
    <phoneticPr fontId="8" type="noConversion"/>
  </si>
  <si>
    <t xml:space="preserve">内科学 </t>
    <phoneticPr fontId="8" type="noConversion"/>
  </si>
  <si>
    <t>男</t>
    <phoneticPr fontId="8" type="noConversion"/>
  </si>
  <si>
    <t>中药学</t>
    <phoneticPr fontId="8" type="noConversion"/>
  </si>
  <si>
    <t>女</t>
    <phoneticPr fontId="8" type="noConversion"/>
  </si>
  <si>
    <t>硕士研究生</t>
    <phoneticPr fontId="8" type="noConversion"/>
  </si>
  <si>
    <t>临床护理学</t>
    <phoneticPr fontId="8" type="noConversion"/>
  </si>
  <si>
    <t>土木基建及工程管理</t>
    <phoneticPr fontId="8" type="noConversion"/>
  </si>
  <si>
    <t>出生
年月</t>
    <phoneticPr fontId="7" type="noConversion"/>
  </si>
  <si>
    <t>1993.10</t>
    <phoneticPr fontId="5" type="noConversion"/>
  </si>
  <si>
    <t>1993.3</t>
    <phoneticPr fontId="5" type="noConversion"/>
  </si>
  <si>
    <t>1989.10</t>
    <phoneticPr fontId="5" type="noConversion"/>
  </si>
  <si>
    <t>1993.9</t>
    <phoneticPr fontId="5" type="noConversion"/>
  </si>
  <si>
    <t>1995.4</t>
    <phoneticPr fontId="5" type="noConversion"/>
  </si>
  <si>
    <t>1990.8</t>
    <phoneticPr fontId="5" type="noConversion"/>
  </si>
  <si>
    <t>1992.7</t>
    <phoneticPr fontId="5" type="noConversion"/>
  </si>
  <si>
    <t>1990.4</t>
    <phoneticPr fontId="5" type="noConversion"/>
  </si>
  <si>
    <t>1991.11</t>
    <phoneticPr fontId="5" type="noConversion"/>
  </si>
  <si>
    <t>1990.6</t>
    <phoneticPr fontId="5" type="noConversion"/>
  </si>
  <si>
    <t>1989.9</t>
    <phoneticPr fontId="5" type="noConversion"/>
  </si>
  <si>
    <t>1990.5</t>
    <phoneticPr fontId="5" type="noConversion"/>
  </si>
  <si>
    <t>1993.12</t>
    <phoneticPr fontId="5" type="noConversion"/>
  </si>
  <si>
    <t>1991.7</t>
    <phoneticPr fontId="5" type="noConversion"/>
  </si>
  <si>
    <t>1987.5</t>
    <phoneticPr fontId="5" type="noConversion"/>
  </si>
  <si>
    <t>1992.11</t>
    <phoneticPr fontId="5" type="noConversion"/>
  </si>
  <si>
    <t>1995.3</t>
    <phoneticPr fontId="5" type="noConversion"/>
  </si>
  <si>
    <t>1994.3</t>
    <phoneticPr fontId="5" type="noConversion"/>
  </si>
  <si>
    <t>1996.3</t>
    <phoneticPr fontId="5" type="noConversion"/>
  </si>
  <si>
    <t>1994.11</t>
    <phoneticPr fontId="5" type="noConversion"/>
  </si>
  <si>
    <t>1988.6</t>
    <phoneticPr fontId="5" type="noConversion"/>
  </si>
  <si>
    <t>1990.7</t>
    <phoneticPr fontId="5" type="noConversion"/>
  </si>
  <si>
    <t xml:space="preserve">1995.6 </t>
    <phoneticPr fontId="5" type="noConversion"/>
  </si>
  <si>
    <t xml:space="preserve">1990.3 </t>
    <phoneticPr fontId="5" type="noConversion"/>
  </si>
  <si>
    <t xml:space="preserve">1994.4 </t>
    <phoneticPr fontId="5" type="noConversion"/>
  </si>
  <si>
    <t xml:space="preserve">1992.7 </t>
    <phoneticPr fontId="5" type="noConversion"/>
  </si>
  <si>
    <t>1991.10</t>
    <phoneticPr fontId="5" type="noConversion"/>
  </si>
  <si>
    <t>1992.4</t>
    <phoneticPr fontId="5" type="noConversion"/>
  </si>
  <si>
    <t>1991.9</t>
    <phoneticPr fontId="5" type="noConversion"/>
  </si>
  <si>
    <t>1995.7</t>
    <phoneticPr fontId="5" type="noConversion"/>
  </si>
  <si>
    <t>1991.1</t>
    <phoneticPr fontId="5" type="noConversion"/>
  </si>
  <si>
    <t>考试成绩</t>
  </si>
  <si>
    <t>排名</t>
  </si>
  <si>
    <t>结构化面试成绩（40%）</t>
    <phoneticPr fontId="5" type="noConversion"/>
  </si>
  <si>
    <t>专业实操考核（60%）</t>
    <phoneticPr fontId="5" type="noConversion"/>
  </si>
  <si>
    <t>综合
成绩</t>
    <phoneticPr fontId="5" type="noConversion"/>
  </si>
  <si>
    <t>备注</t>
    <phoneticPr fontId="7" type="noConversion"/>
  </si>
  <si>
    <t>病理学与病理生理学（病理学方向）或临床医学类</t>
    <phoneticPr fontId="7" type="noConversion"/>
  </si>
  <si>
    <t>妇瘤科医师</t>
    <phoneticPr fontId="7" type="noConversion"/>
  </si>
  <si>
    <t>拟聘用
意见</t>
    <phoneticPr fontId="7" type="noConversion"/>
  </si>
  <si>
    <t>体检
结果</t>
    <phoneticPr fontId="7" type="noConversion"/>
  </si>
  <si>
    <t>影像医学与核医学(影像技术方向）</t>
    <phoneticPr fontId="8" type="noConversion"/>
  </si>
  <si>
    <t>内科学（血液内科方向）</t>
    <phoneticPr fontId="8" type="noConversion"/>
  </si>
  <si>
    <t>病理学与病理生理学（临床病理方向）</t>
    <phoneticPr fontId="8" type="noConversion"/>
  </si>
  <si>
    <t>公共卫生（流行病与卫生统计学方向）</t>
    <phoneticPr fontId="8" type="noConversion"/>
  </si>
  <si>
    <t>护理</t>
    <phoneticPr fontId="8" type="noConversion"/>
  </si>
  <si>
    <t xml:space="preserve">1987.10 </t>
    <phoneticPr fontId="5" type="noConversion"/>
  </si>
  <si>
    <t>湖北省肿瘤医院2020年专项公开招聘拟聘用人员名单公示表</t>
    <phoneticPr fontId="7" type="noConversion"/>
  </si>
  <si>
    <t>附件2：</t>
    <phoneticPr fontId="7" type="noConversion"/>
  </si>
  <si>
    <t>建筑与土木工程（基建方向）或结构工程</t>
    <phoneticPr fontId="7" type="noConversion"/>
  </si>
  <si>
    <t>体检
递补</t>
    <phoneticPr fontId="7" type="noConversion"/>
  </si>
  <si>
    <t>妇产科学或肿瘤学
（妇科肿瘤方向）</t>
    <phoneticPr fontId="7" type="noConversion"/>
  </si>
  <si>
    <t>外科学
（泌尿外科方向）</t>
    <phoneticPr fontId="7" type="noConversion"/>
  </si>
  <si>
    <t>肿瘤学
（肿瘤放射治疗学方向）</t>
    <phoneticPr fontId="7" type="noConversion"/>
  </si>
  <si>
    <t>影像医学与核医学或
临床医学类</t>
    <phoneticPr fontId="7" type="noConversion"/>
  </si>
  <si>
    <t>医学影像技术或
生物医学工程</t>
    <phoneticPr fontId="7" type="noConversion"/>
  </si>
  <si>
    <t>病理学与病理生理学
（病理学方向）</t>
    <phoneticPr fontId="7" type="noConversion"/>
  </si>
  <si>
    <t>外科学
（胃肠外科方向）</t>
    <phoneticPr fontId="7" type="noConversion"/>
  </si>
  <si>
    <t>仅2人
合格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</si>
</sst>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inor"/>
    </font>
    <font>
      <sz val="16"/>
      <name val="黑体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9"/>
      <name val="宋体"/>
      <family val="3"/>
      <charset val="134"/>
    </font>
    <font>
      <sz val="16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黑体"/>
      <family val="3"/>
      <charset val="134"/>
    </font>
    <font>
      <sz val="11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8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topLeftCell="A22" zoomScale="106" zoomScaleNormal="106" workbookViewId="0">
      <selection activeCell="N33" sqref="N33"/>
    </sheetView>
  </sheetViews>
  <sheetFormatPr defaultColWidth="9" defaultRowHeight="24.95" customHeight="1"/>
  <cols>
    <col min="1" max="1" width="3.25" style="5" customWidth="1"/>
    <col min="2" max="2" width="12.125" style="6" customWidth="1"/>
    <col min="3" max="3" width="19" style="1" customWidth="1"/>
    <col min="4" max="4" width="5.125" style="1" customWidth="1"/>
    <col min="5" max="5" width="7.625" style="7" customWidth="1"/>
    <col min="6" max="6" width="5.125" style="1" customWidth="1"/>
    <col min="7" max="7" width="7.5" style="1" customWidth="1"/>
    <col min="8" max="8" width="9.625" style="1" customWidth="1"/>
    <col min="9" max="9" width="16" style="1" customWidth="1"/>
    <col min="10" max="10" width="10.25" style="1" customWidth="1"/>
    <col min="11" max="11" width="9" style="1" customWidth="1"/>
    <col min="12" max="12" width="6.5" style="1" customWidth="1"/>
    <col min="13" max="13" width="5.75" style="1" customWidth="1"/>
    <col min="14" max="14" width="5.625" style="1" customWidth="1"/>
    <col min="15" max="15" width="5.375" style="1" customWidth="1"/>
    <col min="16" max="16" width="8.5" style="1" customWidth="1"/>
    <col min="17" max="17" width="7.125" style="1" customWidth="1"/>
    <col min="18" max="18" width="9" style="1"/>
    <col min="19" max="19" width="5" style="1" customWidth="1"/>
    <col min="20" max="16384" width="9" style="1"/>
  </cols>
  <sheetData>
    <row r="1" spans="1:19" ht="18.75" customHeight="1">
      <c r="A1" s="62" t="s">
        <v>206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9" s="2" customFormat="1" ht="34.5" customHeight="1" thickBot="1">
      <c r="A2" s="65" t="s">
        <v>205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9"/>
      <c r="S2" s="9"/>
    </row>
    <row r="3" spans="1:19" s="2" customFormat="1" ht="20.25" customHeight="1">
      <c r="A3" s="68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66" t="s">
        <v>157</v>
      </c>
      <c r="H3" s="66" t="s">
        <v>6</v>
      </c>
      <c r="I3" s="66" t="s">
        <v>7</v>
      </c>
      <c r="J3" s="66" t="s">
        <v>189</v>
      </c>
      <c r="K3" s="66"/>
      <c r="L3" s="66"/>
      <c r="M3" s="66" t="s">
        <v>190</v>
      </c>
      <c r="N3" s="66" t="s">
        <v>198</v>
      </c>
      <c r="O3" s="66" t="s">
        <v>8</v>
      </c>
      <c r="P3" s="66" t="s">
        <v>197</v>
      </c>
      <c r="Q3" s="63" t="s">
        <v>194</v>
      </c>
    </row>
    <row r="4" spans="1:19" s="3" customFormat="1" ht="25.5" customHeight="1" thickBot="1">
      <c r="A4" s="69"/>
      <c r="B4" s="67"/>
      <c r="C4" s="67"/>
      <c r="D4" s="67"/>
      <c r="E4" s="67"/>
      <c r="F4" s="67"/>
      <c r="G4" s="67"/>
      <c r="H4" s="67"/>
      <c r="I4" s="67"/>
      <c r="J4" s="61" t="s">
        <v>191</v>
      </c>
      <c r="K4" s="61" t="s">
        <v>192</v>
      </c>
      <c r="L4" s="61" t="s">
        <v>193</v>
      </c>
      <c r="M4" s="67"/>
      <c r="N4" s="67"/>
      <c r="O4" s="67"/>
      <c r="P4" s="67"/>
      <c r="Q4" s="64"/>
    </row>
    <row r="5" spans="1:19" s="3" customFormat="1" ht="33" customHeight="1">
      <c r="A5" s="30">
        <v>1</v>
      </c>
      <c r="B5" s="72" t="s">
        <v>12</v>
      </c>
      <c r="C5" s="78" t="s">
        <v>81</v>
      </c>
      <c r="D5" s="70">
        <v>2</v>
      </c>
      <c r="E5" s="31" t="s">
        <v>47</v>
      </c>
      <c r="F5" s="32" t="s">
        <v>82</v>
      </c>
      <c r="G5" s="33" t="s">
        <v>158</v>
      </c>
      <c r="H5" s="32" t="s">
        <v>83</v>
      </c>
      <c r="I5" s="32" t="s">
        <v>84</v>
      </c>
      <c r="J5" s="34">
        <v>80.599999999999994</v>
      </c>
      <c r="K5" s="35">
        <v>88.67</v>
      </c>
      <c r="L5" s="35">
        <f>J5*0.4+K5*0.6</f>
        <v>85.442000000000007</v>
      </c>
      <c r="M5" s="36">
        <v>1</v>
      </c>
      <c r="N5" s="37" t="s">
        <v>9</v>
      </c>
      <c r="O5" s="37" t="s">
        <v>9</v>
      </c>
      <c r="P5" s="38" t="s">
        <v>10</v>
      </c>
      <c r="Q5" s="39"/>
    </row>
    <row r="6" spans="1:19" s="4" customFormat="1" ht="33" customHeight="1" thickBot="1">
      <c r="A6" s="21">
        <v>2</v>
      </c>
      <c r="B6" s="73"/>
      <c r="C6" s="79"/>
      <c r="D6" s="71"/>
      <c r="E6" s="40" t="s">
        <v>48</v>
      </c>
      <c r="F6" s="22" t="s">
        <v>85</v>
      </c>
      <c r="G6" s="24" t="s">
        <v>159</v>
      </c>
      <c r="H6" s="22" t="s">
        <v>86</v>
      </c>
      <c r="I6" s="22" t="s">
        <v>87</v>
      </c>
      <c r="J6" s="25">
        <v>79</v>
      </c>
      <c r="K6" s="26">
        <v>88.67</v>
      </c>
      <c r="L6" s="26">
        <f>J6*0.4+K6*0.6</f>
        <v>84.801999999999992</v>
      </c>
      <c r="M6" s="27">
        <v>2</v>
      </c>
      <c r="N6" s="23" t="s">
        <v>9</v>
      </c>
      <c r="O6" s="23" t="s">
        <v>9</v>
      </c>
      <c r="P6" s="28" t="s">
        <v>10</v>
      </c>
      <c r="Q6" s="41"/>
    </row>
    <row r="7" spans="1:19" s="4" customFormat="1" ht="33" customHeight="1" thickBot="1">
      <c r="A7" s="42">
        <v>3</v>
      </c>
      <c r="B7" s="43" t="s">
        <v>13</v>
      </c>
      <c r="C7" s="44" t="s">
        <v>35</v>
      </c>
      <c r="D7" s="45">
        <v>1</v>
      </c>
      <c r="E7" s="46" t="s">
        <v>49</v>
      </c>
      <c r="F7" s="43" t="s">
        <v>88</v>
      </c>
      <c r="G7" s="47" t="s">
        <v>160</v>
      </c>
      <c r="H7" s="43" t="s">
        <v>89</v>
      </c>
      <c r="I7" s="43" t="s">
        <v>90</v>
      </c>
      <c r="J7" s="48">
        <v>70.2</v>
      </c>
      <c r="K7" s="49">
        <v>99.67</v>
      </c>
      <c r="L7" s="49">
        <f>J7*0.4+K7*0.6</f>
        <v>87.882000000000005</v>
      </c>
      <c r="M7" s="50">
        <v>1</v>
      </c>
      <c r="N7" s="51" t="s">
        <v>9</v>
      </c>
      <c r="O7" s="51" t="s">
        <v>9</v>
      </c>
      <c r="P7" s="52" t="s">
        <v>10</v>
      </c>
      <c r="Q7" s="53"/>
    </row>
    <row r="8" spans="1:19" s="4" customFormat="1" ht="42.75" customHeight="1" thickBot="1">
      <c r="A8" s="42">
        <v>4</v>
      </c>
      <c r="B8" s="54" t="s">
        <v>14</v>
      </c>
      <c r="C8" s="54" t="s">
        <v>36</v>
      </c>
      <c r="D8" s="45">
        <v>1</v>
      </c>
      <c r="E8" s="46" t="s">
        <v>50</v>
      </c>
      <c r="F8" s="43" t="s">
        <v>91</v>
      </c>
      <c r="G8" s="47" t="s">
        <v>161</v>
      </c>
      <c r="H8" s="43" t="s">
        <v>92</v>
      </c>
      <c r="I8" s="43" t="s">
        <v>93</v>
      </c>
      <c r="J8" s="48">
        <v>76</v>
      </c>
      <c r="K8" s="49">
        <v>95</v>
      </c>
      <c r="L8" s="49">
        <f>J8*0.4+K8*0.6</f>
        <v>87.4</v>
      </c>
      <c r="M8" s="50">
        <v>1</v>
      </c>
      <c r="N8" s="51" t="s">
        <v>9</v>
      </c>
      <c r="O8" s="51" t="s">
        <v>9</v>
      </c>
      <c r="P8" s="52" t="s">
        <v>10</v>
      </c>
      <c r="Q8" s="53"/>
    </row>
    <row r="9" spans="1:19" s="4" customFormat="1" ht="33" customHeight="1" thickBot="1">
      <c r="A9" s="42">
        <v>5</v>
      </c>
      <c r="B9" s="43" t="s">
        <v>15</v>
      </c>
      <c r="C9" s="45" t="s">
        <v>215</v>
      </c>
      <c r="D9" s="45">
        <v>1</v>
      </c>
      <c r="E9" s="46" t="s">
        <v>94</v>
      </c>
      <c r="F9" s="43" t="s">
        <v>88</v>
      </c>
      <c r="G9" s="47" t="s">
        <v>162</v>
      </c>
      <c r="H9" s="43" t="s">
        <v>89</v>
      </c>
      <c r="I9" s="43" t="s">
        <v>95</v>
      </c>
      <c r="J9" s="48">
        <v>78.599999999999994</v>
      </c>
      <c r="K9" s="49">
        <v>82.6</v>
      </c>
      <c r="L9" s="49">
        <f t="shared" ref="L9:L40" si="0">J9*0.4+K9*0.6</f>
        <v>81</v>
      </c>
      <c r="M9" s="50">
        <v>1</v>
      </c>
      <c r="N9" s="51" t="s">
        <v>9</v>
      </c>
      <c r="O9" s="51" t="s">
        <v>9</v>
      </c>
      <c r="P9" s="52" t="s">
        <v>10</v>
      </c>
      <c r="Q9" s="53"/>
    </row>
    <row r="10" spans="1:19" s="4" customFormat="1" ht="33" customHeight="1">
      <c r="A10" s="30">
        <v>6</v>
      </c>
      <c r="B10" s="72" t="s">
        <v>16</v>
      </c>
      <c r="C10" s="80" t="s">
        <v>210</v>
      </c>
      <c r="D10" s="70">
        <v>2</v>
      </c>
      <c r="E10" s="31" t="s">
        <v>51</v>
      </c>
      <c r="F10" s="32" t="s">
        <v>96</v>
      </c>
      <c r="G10" s="33" t="s">
        <v>163</v>
      </c>
      <c r="H10" s="32" t="s">
        <v>97</v>
      </c>
      <c r="I10" s="32" t="s">
        <v>98</v>
      </c>
      <c r="J10" s="34">
        <v>79.8</v>
      </c>
      <c r="K10" s="35">
        <v>87.3</v>
      </c>
      <c r="L10" s="35">
        <f t="shared" si="0"/>
        <v>84.3</v>
      </c>
      <c r="M10" s="34">
        <v>1</v>
      </c>
      <c r="N10" s="37" t="s">
        <v>9</v>
      </c>
      <c r="O10" s="37" t="s">
        <v>9</v>
      </c>
      <c r="P10" s="38" t="s">
        <v>10</v>
      </c>
      <c r="Q10" s="55"/>
    </row>
    <row r="11" spans="1:19" s="4" customFormat="1" ht="30" customHeight="1" thickBot="1">
      <c r="A11" s="21">
        <v>7</v>
      </c>
      <c r="B11" s="73"/>
      <c r="C11" s="81"/>
      <c r="D11" s="71"/>
      <c r="E11" s="40" t="s">
        <v>52</v>
      </c>
      <c r="F11" s="22" t="s">
        <v>88</v>
      </c>
      <c r="G11" s="24" t="s">
        <v>164</v>
      </c>
      <c r="H11" s="22" t="s">
        <v>89</v>
      </c>
      <c r="I11" s="22" t="s">
        <v>99</v>
      </c>
      <c r="J11" s="25">
        <v>80.8</v>
      </c>
      <c r="K11" s="26">
        <v>85</v>
      </c>
      <c r="L11" s="26">
        <f t="shared" si="0"/>
        <v>83.32</v>
      </c>
      <c r="M11" s="25">
        <v>2</v>
      </c>
      <c r="N11" s="23" t="s">
        <v>9</v>
      </c>
      <c r="O11" s="23" t="s">
        <v>9</v>
      </c>
      <c r="P11" s="28" t="s">
        <v>10</v>
      </c>
      <c r="Q11" s="41"/>
    </row>
    <row r="12" spans="1:19" s="4" customFormat="1" ht="33" customHeight="1" thickBot="1">
      <c r="A12" s="42">
        <v>8</v>
      </c>
      <c r="B12" s="43" t="s">
        <v>196</v>
      </c>
      <c r="C12" s="45" t="s">
        <v>209</v>
      </c>
      <c r="D12" s="45">
        <v>1</v>
      </c>
      <c r="E12" s="46" t="s">
        <v>53</v>
      </c>
      <c r="F12" s="43" t="s">
        <v>88</v>
      </c>
      <c r="G12" s="47" t="s">
        <v>165</v>
      </c>
      <c r="H12" s="43" t="s">
        <v>100</v>
      </c>
      <c r="I12" s="43" t="s">
        <v>101</v>
      </c>
      <c r="J12" s="48">
        <v>82.4</v>
      </c>
      <c r="K12" s="49">
        <v>84.67</v>
      </c>
      <c r="L12" s="49">
        <f t="shared" si="0"/>
        <v>83.762</v>
      </c>
      <c r="M12" s="50">
        <v>1</v>
      </c>
      <c r="N12" s="51" t="s">
        <v>9</v>
      </c>
      <c r="O12" s="51" t="s">
        <v>9</v>
      </c>
      <c r="P12" s="52" t="s">
        <v>10</v>
      </c>
      <c r="Q12" s="53"/>
    </row>
    <row r="13" spans="1:19" s="4" customFormat="1" ht="31.5" customHeight="1" thickBot="1">
      <c r="A13" s="42">
        <v>9</v>
      </c>
      <c r="B13" s="43" t="s">
        <v>17</v>
      </c>
      <c r="C13" s="45" t="s">
        <v>37</v>
      </c>
      <c r="D13" s="45">
        <v>1</v>
      </c>
      <c r="E13" s="46" t="s">
        <v>54</v>
      </c>
      <c r="F13" s="43" t="s">
        <v>88</v>
      </c>
      <c r="G13" s="47" t="s">
        <v>166</v>
      </c>
      <c r="H13" s="43" t="s">
        <v>89</v>
      </c>
      <c r="I13" s="43" t="s">
        <v>104</v>
      </c>
      <c r="J13" s="48">
        <v>80.8</v>
      </c>
      <c r="K13" s="49">
        <v>80.7</v>
      </c>
      <c r="L13" s="49">
        <f t="shared" si="0"/>
        <v>80.740000000000009</v>
      </c>
      <c r="M13" s="50">
        <v>1</v>
      </c>
      <c r="N13" s="51" t="s">
        <v>9</v>
      </c>
      <c r="O13" s="51" t="s">
        <v>9</v>
      </c>
      <c r="P13" s="52" t="s">
        <v>10</v>
      </c>
      <c r="Q13" s="53"/>
    </row>
    <row r="14" spans="1:19" s="4" customFormat="1" ht="33" customHeight="1">
      <c r="A14" s="30">
        <v>10</v>
      </c>
      <c r="B14" s="72" t="s">
        <v>18</v>
      </c>
      <c r="C14" s="70" t="s">
        <v>38</v>
      </c>
      <c r="D14" s="70">
        <v>3</v>
      </c>
      <c r="E14" s="31" t="s">
        <v>55</v>
      </c>
      <c r="F14" s="32" t="s">
        <v>102</v>
      </c>
      <c r="G14" s="33" t="s">
        <v>167</v>
      </c>
      <c r="H14" s="32" t="s">
        <v>103</v>
      </c>
      <c r="I14" s="32" t="s">
        <v>104</v>
      </c>
      <c r="J14" s="34">
        <v>80.2</v>
      </c>
      <c r="K14" s="35">
        <v>82</v>
      </c>
      <c r="L14" s="35">
        <f t="shared" si="0"/>
        <v>81.28</v>
      </c>
      <c r="M14" s="36">
        <v>1</v>
      </c>
      <c r="N14" s="37" t="s">
        <v>9</v>
      </c>
      <c r="O14" s="37" t="s">
        <v>9</v>
      </c>
      <c r="P14" s="38" t="s">
        <v>10</v>
      </c>
      <c r="Q14" s="55"/>
    </row>
    <row r="15" spans="1:19" s="4" customFormat="1" ht="33" customHeight="1">
      <c r="A15" s="19">
        <v>11</v>
      </c>
      <c r="B15" s="77"/>
      <c r="C15" s="76"/>
      <c r="D15" s="76"/>
      <c r="E15" s="15" t="s">
        <v>56</v>
      </c>
      <c r="F15" s="12" t="s">
        <v>105</v>
      </c>
      <c r="G15" s="16" t="s">
        <v>168</v>
      </c>
      <c r="H15" s="12" t="s">
        <v>106</v>
      </c>
      <c r="I15" s="12" t="s">
        <v>107</v>
      </c>
      <c r="J15" s="8">
        <v>81.599999999999994</v>
      </c>
      <c r="K15" s="17">
        <v>80</v>
      </c>
      <c r="L15" s="17">
        <f t="shared" si="0"/>
        <v>80.64</v>
      </c>
      <c r="M15" s="18">
        <v>2</v>
      </c>
      <c r="N15" s="14" t="s">
        <v>9</v>
      </c>
      <c r="O15" s="14" t="s">
        <v>9</v>
      </c>
      <c r="P15" s="13" t="s">
        <v>10</v>
      </c>
      <c r="Q15" s="20"/>
    </row>
    <row r="16" spans="1:19" s="4" customFormat="1" ht="33" customHeight="1" thickBot="1">
      <c r="A16" s="21">
        <v>12</v>
      </c>
      <c r="B16" s="73"/>
      <c r="C16" s="71"/>
      <c r="D16" s="71"/>
      <c r="E16" s="40" t="s">
        <v>57</v>
      </c>
      <c r="F16" s="22" t="s">
        <v>108</v>
      </c>
      <c r="G16" s="24" t="s">
        <v>169</v>
      </c>
      <c r="H16" s="22" t="s">
        <v>100</v>
      </c>
      <c r="I16" s="22" t="s">
        <v>109</v>
      </c>
      <c r="J16" s="25">
        <v>78</v>
      </c>
      <c r="K16" s="26">
        <v>79</v>
      </c>
      <c r="L16" s="26">
        <f t="shared" si="0"/>
        <v>78.599999999999994</v>
      </c>
      <c r="M16" s="27">
        <v>3</v>
      </c>
      <c r="N16" s="23" t="s">
        <v>9</v>
      </c>
      <c r="O16" s="23" t="s">
        <v>9</v>
      </c>
      <c r="P16" s="28" t="s">
        <v>10</v>
      </c>
      <c r="Q16" s="41"/>
    </row>
    <row r="17" spans="1:19" s="4" customFormat="1" ht="33" customHeight="1">
      <c r="A17" s="30">
        <v>13</v>
      </c>
      <c r="B17" s="72" t="s">
        <v>19</v>
      </c>
      <c r="C17" s="70" t="s">
        <v>211</v>
      </c>
      <c r="D17" s="70">
        <v>3</v>
      </c>
      <c r="E17" s="37" t="s">
        <v>58</v>
      </c>
      <c r="F17" s="32" t="s">
        <v>110</v>
      </c>
      <c r="G17" s="33" t="s">
        <v>170</v>
      </c>
      <c r="H17" s="32" t="s">
        <v>111</v>
      </c>
      <c r="I17" s="32" t="s">
        <v>112</v>
      </c>
      <c r="J17" s="34">
        <v>82.6</v>
      </c>
      <c r="K17" s="35">
        <v>85</v>
      </c>
      <c r="L17" s="35">
        <f t="shared" si="0"/>
        <v>84.039999999999992</v>
      </c>
      <c r="M17" s="36">
        <v>1</v>
      </c>
      <c r="N17" s="37" t="s">
        <v>9</v>
      </c>
      <c r="O17" s="37" t="s">
        <v>9</v>
      </c>
      <c r="P17" s="38" t="s">
        <v>10</v>
      </c>
      <c r="Q17" s="74" t="s">
        <v>216</v>
      </c>
    </row>
    <row r="18" spans="1:19" s="4" customFormat="1" ht="33" customHeight="1" thickBot="1">
      <c r="A18" s="21">
        <v>14</v>
      </c>
      <c r="B18" s="73"/>
      <c r="C18" s="71"/>
      <c r="D18" s="71"/>
      <c r="E18" s="23" t="s">
        <v>59</v>
      </c>
      <c r="F18" s="22" t="s">
        <v>113</v>
      </c>
      <c r="G18" s="24" t="s">
        <v>171</v>
      </c>
      <c r="H18" s="22" t="s">
        <v>114</v>
      </c>
      <c r="I18" s="22" t="s">
        <v>115</v>
      </c>
      <c r="J18" s="25">
        <v>80</v>
      </c>
      <c r="K18" s="26">
        <v>82</v>
      </c>
      <c r="L18" s="26">
        <f t="shared" si="0"/>
        <v>81.199999999999989</v>
      </c>
      <c r="M18" s="27">
        <v>2</v>
      </c>
      <c r="N18" s="23" t="s">
        <v>9</v>
      </c>
      <c r="O18" s="23" t="s">
        <v>9</v>
      </c>
      <c r="P18" s="28" t="s">
        <v>10</v>
      </c>
      <c r="Q18" s="75"/>
    </row>
    <row r="19" spans="1:19" s="4" customFormat="1" ht="33" customHeight="1" thickBot="1">
      <c r="A19" s="42">
        <v>15</v>
      </c>
      <c r="B19" s="43" t="s">
        <v>20</v>
      </c>
      <c r="C19" s="45" t="s">
        <v>39</v>
      </c>
      <c r="D19" s="45">
        <v>1</v>
      </c>
      <c r="E19" s="51" t="s">
        <v>60</v>
      </c>
      <c r="F19" s="43" t="s">
        <v>116</v>
      </c>
      <c r="G19" s="47" t="s">
        <v>172</v>
      </c>
      <c r="H19" s="43" t="s">
        <v>117</v>
      </c>
      <c r="I19" s="43" t="s">
        <v>118</v>
      </c>
      <c r="J19" s="48">
        <v>82</v>
      </c>
      <c r="K19" s="49">
        <v>85</v>
      </c>
      <c r="L19" s="49">
        <f t="shared" si="0"/>
        <v>83.800000000000011</v>
      </c>
      <c r="M19" s="50">
        <v>1</v>
      </c>
      <c r="N19" s="51" t="s">
        <v>9</v>
      </c>
      <c r="O19" s="51" t="s">
        <v>9</v>
      </c>
      <c r="P19" s="52" t="s">
        <v>10</v>
      </c>
      <c r="Q19" s="53"/>
    </row>
    <row r="20" spans="1:19" s="4" customFormat="1" ht="33" customHeight="1" thickBot="1">
      <c r="A20" s="42">
        <v>16</v>
      </c>
      <c r="B20" s="43" t="s">
        <v>21</v>
      </c>
      <c r="C20" s="45" t="s">
        <v>40</v>
      </c>
      <c r="D20" s="45">
        <v>1</v>
      </c>
      <c r="E20" s="51" t="s">
        <v>61</v>
      </c>
      <c r="F20" s="43" t="s">
        <v>108</v>
      </c>
      <c r="G20" s="47" t="s">
        <v>166</v>
      </c>
      <c r="H20" s="43" t="s">
        <v>89</v>
      </c>
      <c r="I20" s="43" t="s">
        <v>200</v>
      </c>
      <c r="J20" s="48">
        <v>81.2</v>
      </c>
      <c r="K20" s="49">
        <v>84</v>
      </c>
      <c r="L20" s="49">
        <f t="shared" si="0"/>
        <v>82.88</v>
      </c>
      <c r="M20" s="50">
        <v>1</v>
      </c>
      <c r="N20" s="51" t="s">
        <v>9</v>
      </c>
      <c r="O20" s="51" t="s">
        <v>9</v>
      </c>
      <c r="P20" s="52" t="s">
        <v>10</v>
      </c>
      <c r="Q20" s="53"/>
    </row>
    <row r="21" spans="1:19" s="4" customFormat="1" ht="33" customHeight="1" thickBot="1">
      <c r="A21" s="42">
        <v>17</v>
      </c>
      <c r="B21" s="43" t="s">
        <v>22</v>
      </c>
      <c r="C21" s="45" t="s">
        <v>41</v>
      </c>
      <c r="D21" s="45">
        <v>1</v>
      </c>
      <c r="E21" s="51" t="s">
        <v>62</v>
      </c>
      <c r="F21" s="43" t="s">
        <v>119</v>
      </c>
      <c r="G21" s="47" t="s">
        <v>173</v>
      </c>
      <c r="H21" s="43" t="s">
        <v>120</v>
      </c>
      <c r="I21" s="43" t="s">
        <v>121</v>
      </c>
      <c r="J21" s="48">
        <v>80.2</v>
      </c>
      <c r="K21" s="49">
        <v>84</v>
      </c>
      <c r="L21" s="49">
        <f t="shared" si="0"/>
        <v>82.48</v>
      </c>
      <c r="M21" s="50">
        <v>1</v>
      </c>
      <c r="N21" s="51" t="s">
        <v>9</v>
      </c>
      <c r="O21" s="51" t="s">
        <v>9</v>
      </c>
      <c r="P21" s="52" t="s">
        <v>10</v>
      </c>
      <c r="Q21" s="53"/>
    </row>
    <row r="22" spans="1:19" s="4" customFormat="1" ht="33" customHeight="1" thickBot="1">
      <c r="A22" s="42">
        <v>18</v>
      </c>
      <c r="B22" s="43" t="s">
        <v>23</v>
      </c>
      <c r="C22" s="45" t="s">
        <v>41</v>
      </c>
      <c r="D22" s="45">
        <v>1</v>
      </c>
      <c r="E22" s="51" t="s">
        <v>63</v>
      </c>
      <c r="F22" s="43" t="s">
        <v>122</v>
      </c>
      <c r="G22" s="47" t="s">
        <v>165</v>
      </c>
      <c r="H22" s="43" t="s">
        <v>123</v>
      </c>
      <c r="I22" s="43" t="s">
        <v>124</v>
      </c>
      <c r="J22" s="48">
        <v>82.4</v>
      </c>
      <c r="K22" s="49">
        <v>92</v>
      </c>
      <c r="L22" s="49">
        <f t="shared" si="0"/>
        <v>88.16</v>
      </c>
      <c r="M22" s="50">
        <v>1</v>
      </c>
      <c r="N22" s="51" t="s">
        <v>9</v>
      </c>
      <c r="O22" s="51" t="s">
        <v>9</v>
      </c>
      <c r="P22" s="52" t="s">
        <v>10</v>
      </c>
      <c r="Q22" s="53"/>
    </row>
    <row r="23" spans="1:19" s="4" customFormat="1" ht="33" customHeight="1">
      <c r="A23" s="30">
        <v>19</v>
      </c>
      <c r="B23" s="72" t="s">
        <v>24</v>
      </c>
      <c r="C23" s="70" t="s">
        <v>212</v>
      </c>
      <c r="D23" s="70">
        <v>2</v>
      </c>
      <c r="E23" s="31" t="s">
        <v>64</v>
      </c>
      <c r="F23" s="32" t="s">
        <v>108</v>
      </c>
      <c r="G23" s="33" t="s">
        <v>159</v>
      </c>
      <c r="H23" s="32" t="s">
        <v>89</v>
      </c>
      <c r="I23" s="32" t="s">
        <v>125</v>
      </c>
      <c r="J23" s="34">
        <v>83.4</v>
      </c>
      <c r="K23" s="35">
        <v>90</v>
      </c>
      <c r="L23" s="35">
        <f t="shared" si="0"/>
        <v>87.360000000000014</v>
      </c>
      <c r="M23" s="36">
        <v>1</v>
      </c>
      <c r="N23" s="37" t="s">
        <v>9</v>
      </c>
      <c r="O23" s="37" t="s">
        <v>9</v>
      </c>
      <c r="P23" s="38" t="s">
        <v>10</v>
      </c>
      <c r="Q23" s="55"/>
    </row>
    <row r="24" spans="1:19" s="4" customFormat="1" ht="29.25" customHeight="1" thickBot="1">
      <c r="A24" s="21">
        <v>20</v>
      </c>
      <c r="B24" s="73"/>
      <c r="C24" s="71"/>
      <c r="D24" s="71"/>
      <c r="E24" s="40" t="s">
        <v>126</v>
      </c>
      <c r="F24" s="22" t="s">
        <v>108</v>
      </c>
      <c r="G24" s="24" t="s">
        <v>174</v>
      </c>
      <c r="H24" s="22" t="s">
        <v>89</v>
      </c>
      <c r="I24" s="22" t="s">
        <v>125</v>
      </c>
      <c r="J24" s="25">
        <v>81.8</v>
      </c>
      <c r="K24" s="26">
        <v>83.66</v>
      </c>
      <c r="L24" s="26">
        <f t="shared" si="0"/>
        <v>82.915999999999997</v>
      </c>
      <c r="M24" s="27">
        <v>2</v>
      </c>
      <c r="N24" s="23" t="s">
        <v>9</v>
      </c>
      <c r="O24" s="23" t="s">
        <v>9</v>
      </c>
      <c r="P24" s="28" t="s">
        <v>10</v>
      </c>
      <c r="Q24" s="41"/>
    </row>
    <row r="25" spans="1:19" s="4" customFormat="1" ht="33" customHeight="1">
      <c r="A25" s="30">
        <v>21</v>
      </c>
      <c r="B25" s="72" t="s">
        <v>25</v>
      </c>
      <c r="C25" s="70" t="s">
        <v>213</v>
      </c>
      <c r="D25" s="70">
        <v>2</v>
      </c>
      <c r="E25" s="37" t="s">
        <v>65</v>
      </c>
      <c r="F25" s="32" t="s">
        <v>88</v>
      </c>
      <c r="G25" s="33" t="s">
        <v>175</v>
      </c>
      <c r="H25" s="32" t="s">
        <v>89</v>
      </c>
      <c r="I25" s="32" t="s">
        <v>199</v>
      </c>
      <c r="J25" s="34">
        <v>84.8</v>
      </c>
      <c r="K25" s="35">
        <v>86.33</v>
      </c>
      <c r="L25" s="35">
        <f t="shared" si="0"/>
        <v>85.717999999999989</v>
      </c>
      <c r="M25" s="36">
        <v>1</v>
      </c>
      <c r="N25" s="37" t="s">
        <v>9</v>
      </c>
      <c r="O25" s="37" t="s">
        <v>9</v>
      </c>
      <c r="P25" s="38" t="s">
        <v>10</v>
      </c>
      <c r="Q25" s="55"/>
    </row>
    <row r="26" spans="1:19" s="4" customFormat="1" ht="29.25" customHeight="1" thickBot="1">
      <c r="A26" s="21">
        <v>22</v>
      </c>
      <c r="B26" s="73"/>
      <c r="C26" s="71"/>
      <c r="D26" s="71"/>
      <c r="E26" s="23" t="s">
        <v>66</v>
      </c>
      <c r="F26" s="22" t="s">
        <v>127</v>
      </c>
      <c r="G26" s="24" t="s">
        <v>176</v>
      </c>
      <c r="H26" s="22" t="s">
        <v>128</v>
      </c>
      <c r="I26" s="22" t="s">
        <v>129</v>
      </c>
      <c r="J26" s="25">
        <v>82.8</v>
      </c>
      <c r="K26" s="26">
        <v>87</v>
      </c>
      <c r="L26" s="26">
        <f t="shared" si="0"/>
        <v>85.32</v>
      </c>
      <c r="M26" s="27">
        <v>2</v>
      </c>
      <c r="N26" s="23" t="s">
        <v>9</v>
      </c>
      <c r="O26" s="23" t="s">
        <v>9</v>
      </c>
      <c r="P26" s="28" t="s">
        <v>10</v>
      </c>
      <c r="Q26" s="41"/>
    </row>
    <row r="27" spans="1:19" s="4" customFormat="1" ht="33" customHeight="1" thickBot="1">
      <c r="A27" s="42">
        <v>23</v>
      </c>
      <c r="B27" s="43" t="s">
        <v>26</v>
      </c>
      <c r="C27" s="45" t="s">
        <v>42</v>
      </c>
      <c r="D27" s="45">
        <v>1</v>
      </c>
      <c r="E27" s="51" t="s">
        <v>67</v>
      </c>
      <c r="F27" s="43" t="s">
        <v>130</v>
      </c>
      <c r="G27" s="47" t="s">
        <v>177</v>
      </c>
      <c r="H27" s="43" t="s">
        <v>131</v>
      </c>
      <c r="I27" s="43" t="s">
        <v>132</v>
      </c>
      <c r="J27" s="48">
        <v>82.6</v>
      </c>
      <c r="K27" s="49">
        <v>83</v>
      </c>
      <c r="L27" s="49">
        <f t="shared" si="0"/>
        <v>82.84</v>
      </c>
      <c r="M27" s="50">
        <v>1</v>
      </c>
      <c r="N27" s="51" t="s">
        <v>9</v>
      </c>
      <c r="O27" s="51" t="s">
        <v>9</v>
      </c>
      <c r="P27" s="52" t="s">
        <v>10</v>
      </c>
      <c r="Q27" s="53"/>
    </row>
    <row r="28" spans="1:19" s="4" customFormat="1" ht="30.75" customHeight="1" thickBot="1">
      <c r="A28" s="42">
        <v>24</v>
      </c>
      <c r="B28" s="43" t="s">
        <v>27</v>
      </c>
      <c r="C28" s="45" t="s">
        <v>195</v>
      </c>
      <c r="D28" s="45">
        <v>1</v>
      </c>
      <c r="E28" s="51" t="s">
        <v>68</v>
      </c>
      <c r="F28" s="43" t="s">
        <v>133</v>
      </c>
      <c r="G28" s="47">
        <v>1977.8</v>
      </c>
      <c r="H28" s="43" t="s">
        <v>134</v>
      </c>
      <c r="I28" s="43" t="s">
        <v>135</v>
      </c>
      <c r="J28" s="48">
        <v>85.4</v>
      </c>
      <c r="K28" s="49">
        <v>90</v>
      </c>
      <c r="L28" s="49">
        <f t="shared" si="0"/>
        <v>88.16</v>
      </c>
      <c r="M28" s="50">
        <v>1</v>
      </c>
      <c r="N28" s="51" t="s">
        <v>9</v>
      </c>
      <c r="O28" s="51" t="s">
        <v>9</v>
      </c>
      <c r="P28" s="52" t="s">
        <v>10</v>
      </c>
      <c r="Q28" s="53"/>
    </row>
    <row r="29" spans="1:19" s="4" customFormat="1" ht="27" customHeight="1">
      <c r="A29" s="30">
        <v>25</v>
      </c>
      <c r="B29" s="72" t="s">
        <v>27</v>
      </c>
      <c r="C29" s="70" t="s">
        <v>214</v>
      </c>
      <c r="D29" s="70">
        <v>2</v>
      </c>
      <c r="E29" s="37" t="s">
        <v>69</v>
      </c>
      <c r="F29" s="32" t="s">
        <v>136</v>
      </c>
      <c r="G29" s="33" t="s">
        <v>178</v>
      </c>
      <c r="H29" s="32" t="s">
        <v>137</v>
      </c>
      <c r="I29" s="32" t="s">
        <v>138</v>
      </c>
      <c r="J29" s="34">
        <v>80.400000000000006</v>
      </c>
      <c r="K29" s="35">
        <v>85</v>
      </c>
      <c r="L29" s="35">
        <f t="shared" si="0"/>
        <v>83.16</v>
      </c>
      <c r="M29" s="36">
        <v>1</v>
      </c>
      <c r="N29" s="37" t="s">
        <v>9</v>
      </c>
      <c r="O29" s="37" t="s">
        <v>9</v>
      </c>
      <c r="P29" s="38" t="s">
        <v>10</v>
      </c>
      <c r="Q29" s="55"/>
    </row>
    <row r="30" spans="1:19" ht="27" customHeight="1" thickBot="1">
      <c r="A30" s="21">
        <v>26</v>
      </c>
      <c r="B30" s="73"/>
      <c r="C30" s="71"/>
      <c r="D30" s="71"/>
      <c r="E30" s="23" t="s">
        <v>70</v>
      </c>
      <c r="F30" s="22" t="s">
        <v>108</v>
      </c>
      <c r="G30" s="24" t="s">
        <v>179</v>
      </c>
      <c r="H30" s="22" t="s">
        <v>89</v>
      </c>
      <c r="I30" s="22" t="s">
        <v>201</v>
      </c>
      <c r="J30" s="25">
        <v>82.8</v>
      </c>
      <c r="K30" s="26">
        <v>80</v>
      </c>
      <c r="L30" s="26">
        <f t="shared" si="0"/>
        <v>81.12</v>
      </c>
      <c r="M30" s="27">
        <v>2</v>
      </c>
      <c r="N30" s="23" t="s">
        <v>9</v>
      </c>
      <c r="O30" s="23" t="s">
        <v>9</v>
      </c>
      <c r="P30" s="28" t="s">
        <v>10</v>
      </c>
      <c r="Q30" s="29"/>
      <c r="S30" s="4"/>
    </row>
    <row r="31" spans="1:19" ht="33" customHeight="1">
      <c r="A31" s="30">
        <v>27</v>
      </c>
      <c r="B31" s="72" t="s">
        <v>28</v>
      </c>
      <c r="C31" s="70" t="s">
        <v>43</v>
      </c>
      <c r="D31" s="70">
        <v>2</v>
      </c>
      <c r="E31" s="37" t="s">
        <v>71</v>
      </c>
      <c r="F31" s="32" t="s">
        <v>139</v>
      </c>
      <c r="G31" s="33" t="s">
        <v>180</v>
      </c>
      <c r="H31" s="32" t="s">
        <v>140</v>
      </c>
      <c r="I31" s="32" t="s">
        <v>141</v>
      </c>
      <c r="J31" s="34">
        <v>78.599999999999994</v>
      </c>
      <c r="K31" s="35">
        <v>90</v>
      </c>
      <c r="L31" s="35">
        <f t="shared" si="0"/>
        <v>85.44</v>
      </c>
      <c r="M31" s="36">
        <v>1</v>
      </c>
      <c r="N31" s="37" t="s">
        <v>9</v>
      </c>
      <c r="O31" s="37" t="s">
        <v>9</v>
      </c>
      <c r="P31" s="38" t="s">
        <v>10</v>
      </c>
      <c r="Q31" s="56"/>
      <c r="S31" s="4"/>
    </row>
    <row r="32" spans="1:19" ht="29.25" customHeight="1" thickBot="1">
      <c r="A32" s="21">
        <v>28</v>
      </c>
      <c r="B32" s="73"/>
      <c r="C32" s="71"/>
      <c r="D32" s="71"/>
      <c r="E32" s="23" t="s">
        <v>72</v>
      </c>
      <c r="F32" s="22" t="s">
        <v>88</v>
      </c>
      <c r="G32" s="24" t="s">
        <v>181</v>
      </c>
      <c r="H32" s="22" t="s">
        <v>89</v>
      </c>
      <c r="I32" s="22" t="s">
        <v>142</v>
      </c>
      <c r="J32" s="25">
        <v>78.8</v>
      </c>
      <c r="K32" s="26">
        <v>89</v>
      </c>
      <c r="L32" s="26">
        <f t="shared" si="0"/>
        <v>84.92</v>
      </c>
      <c r="M32" s="27">
        <v>2</v>
      </c>
      <c r="N32" s="23" t="s">
        <v>9</v>
      </c>
      <c r="O32" s="23" t="s">
        <v>9</v>
      </c>
      <c r="P32" s="28" t="s">
        <v>10</v>
      </c>
      <c r="Q32" s="29"/>
      <c r="S32" s="4"/>
    </row>
    <row r="33" spans="1:19" ht="33" customHeight="1">
      <c r="A33" s="30">
        <v>29</v>
      </c>
      <c r="B33" s="72" t="s">
        <v>29</v>
      </c>
      <c r="C33" s="70" t="s">
        <v>212</v>
      </c>
      <c r="D33" s="70">
        <v>2</v>
      </c>
      <c r="E33" s="37" t="s">
        <v>73</v>
      </c>
      <c r="F33" s="32" t="s">
        <v>116</v>
      </c>
      <c r="G33" s="33" t="s">
        <v>204</v>
      </c>
      <c r="H33" s="32" t="s">
        <v>143</v>
      </c>
      <c r="I33" s="32" t="s">
        <v>144</v>
      </c>
      <c r="J33" s="34">
        <v>80.8</v>
      </c>
      <c r="K33" s="35">
        <v>89</v>
      </c>
      <c r="L33" s="35">
        <f t="shared" si="0"/>
        <v>85.72</v>
      </c>
      <c r="M33" s="36">
        <v>1</v>
      </c>
      <c r="N33" s="37" t="s">
        <v>9</v>
      </c>
      <c r="O33" s="37" t="s">
        <v>9</v>
      </c>
      <c r="P33" s="38" t="s">
        <v>10</v>
      </c>
      <c r="Q33" s="56"/>
      <c r="S33" s="4"/>
    </row>
    <row r="34" spans="1:19" ht="33" customHeight="1" thickBot="1">
      <c r="A34" s="21">
        <v>30</v>
      </c>
      <c r="B34" s="73"/>
      <c r="C34" s="71"/>
      <c r="D34" s="71"/>
      <c r="E34" s="23" t="s">
        <v>74</v>
      </c>
      <c r="F34" s="22" t="s">
        <v>145</v>
      </c>
      <c r="G34" s="24" t="s">
        <v>182</v>
      </c>
      <c r="H34" s="22" t="s">
        <v>146</v>
      </c>
      <c r="I34" s="22" t="s">
        <v>147</v>
      </c>
      <c r="J34" s="25">
        <v>77</v>
      </c>
      <c r="K34" s="26">
        <v>84.33</v>
      </c>
      <c r="L34" s="26">
        <f t="shared" si="0"/>
        <v>81.397999999999996</v>
      </c>
      <c r="M34" s="27">
        <v>2</v>
      </c>
      <c r="N34" s="23" t="s">
        <v>9</v>
      </c>
      <c r="O34" s="23" t="s">
        <v>9</v>
      </c>
      <c r="P34" s="28" t="s">
        <v>10</v>
      </c>
      <c r="Q34" s="29"/>
      <c r="S34" s="4"/>
    </row>
    <row r="35" spans="1:19" ht="33" customHeight="1" thickBot="1">
      <c r="A35" s="42">
        <v>31</v>
      </c>
      <c r="B35" s="43" t="s">
        <v>30</v>
      </c>
      <c r="C35" s="45" t="s">
        <v>11</v>
      </c>
      <c r="D35" s="45">
        <v>1</v>
      </c>
      <c r="E35" s="57" t="s">
        <v>75</v>
      </c>
      <c r="F35" s="43" t="s">
        <v>148</v>
      </c>
      <c r="G35" s="47" t="s">
        <v>183</v>
      </c>
      <c r="H35" s="43" t="s">
        <v>149</v>
      </c>
      <c r="I35" s="43" t="s">
        <v>150</v>
      </c>
      <c r="J35" s="49">
        <v>79.599999999999994</v>
      </c>
      <c r="K35" s="49">
        <v>80.33</v>
      </c>
      <c r="L35" s="49">
        <f>J35*0.4+K35*0.6</f>
        <v>80.037999999999997</v>
      </c>
      <c r="M35" s="58">
        <v>2</v>
      </c>
      <c r="N35" s="51" t="s">
        <v>9</v>
      </c>
      <c r="O35" s="51" t="s">
        <v>9</v>
      </c>
      <c r="P35" s="52" t="s">
        <v>10</v>
      </c>
      <c r="Q35" s="59" t="s">
        <v>208</v>
      </c>
      <c r="S35" s="4"/>
    </row>
    <row r="36" spans="1:19" ht="33" customHeight="1" thickBot="1">
      <c r="A36" s="42">
        <v>32</v>
      </c>
      <c r="B36" s="43" t="s">
        <v>31</v>
      </c>
      <c r="C36" s="45" t="s">
        <v>44</v>
      </c>
      <c r="D36" s="45">
        <v>1</v>
      </c>
      <c r="E36" s="51" t="s">
        <v>76</v>
      </c>
      <c r="F36" s="43" t="s">
        <v>151</v>
      </c>
      <c r="G36" s="47" t="s">
        <v>184</v>
      </c>
      <c r="H36" s="43" t="s">
        <v>149</v>
      </c>
      <c r="I36" s="43" t="s">
        <v>152</v>
      </c>
      <c r="J36" s="48">
        <v>78.8</v>
      </c>
      <c r="K36" s="49">
        <v>84.67</v>
      </c>
      <c r="L36" s="49">
        <f t="shared" si="0"/>
        <v>82.322000000000003</v>
      </c>
      <c r="M36" s="50">
        <v>1</v>
      </c>
      <c r="N36" s="51" t="s">
        <v>9</v>
      </c>
      <c r="O36" s="51" t="s">
        <v>9</v>
      </c>
      <c r="P36" s="52" t="s">
        <v>10</v>
      </c>
      <c r="Q36" s="60"/>
      <c r="S36" s="4"/>
    </row>
    <row r="37" spans="1:19" ht="33" customHeight="1">
      <c r="A37" s="30">
        <v>33</v>
      </c>
      <c r="B37" s="72" t="s">
        <v>32</v>
      </c>
      <c r="C37" s="70" t="s">
        <v>45</v>
      </c>
      <c r="D37" s="70">
        <v>2</v>
      </c>
      <c r="E37" s="37" t="s">
        <v>77</v>
      </c>
      <c r="F37" s="32" t="s">
        <v>153</v>
      </c>
      <c r="G37" s="33" t="s">
        <v>185</v>
      </c>
      <c r="H37" s="32" t="s">
        <v>154</v>
      </c>
      <c r="I37" s="32" t="s">
        <v>203</v>
      </c>
      <c r="J37" s="34">
        <v>82.2</v>
      </c>
      <c r="K37" s="35">
        <v>89.13</v>
      </c>
      <c r="L37" s="35">
        <f t="shared" si="0"/>
        <v>86.358000000000004</v>
      </c>
      <c r="M37" s="36">
        <v>1</v>
      </c>
      <c r="N37" s="37" t="s">
        <v>9</v>
      </c>
      <c r="O37" s="37" t="s">
        <v>9</v>
      </c>
      <c r="P37" s="38" t="s">
        <v>10</v>
      </c>
      <c r="Q37" s="56"/>
      <c r="S37" s="4"/>
    </row>
    <row r="38" spans="1:19" ht="33" customHeight="1" thickBot="1">
      <c r="A38" s="21">
        <v>34</v>
      </c>
      <c r="B38" s="73"/>
      <c r="C38" s="71"/>
      <c r="D38" s="71"/>
      <c r="E38" s="23" t="s">
        <v>78</v>
      </c>
      <c r="F38" s="22" t="s">
        <v>108</v>
      </c>
      <c r="G38" s="24" t="s">
        <v>186</v>
      </c>
      <c r="H38" s="22" t="s">
        <v>89</v>
      </c>
      <c r="I38" s="22" t="s">
        <v>155</v>
      </c>
      <c r="J38" s="25">
        <v>77.8</v>
      </c>
      <c r="K38" s="26">
        <v>89</v>
      </c>
      <c r="L38" s="26">
        <f t="shared" si="0"/>
        <v>84.52</v>
      </c>
      <c r="M38" s="27">
        <v>2</v>
      </c>
      <c r="N38" s="23" t="s">
        <v>9</v>
      </c>
      <c r="O38" s="23" t="s">
        <v>9</v>
      </c>
      <c r="P38" s="28" t="s">
        <v>10</v>
      </c>
      <c r="Q38" s="29"/>
    </row>
    <row r="39" spans="1:19" ht="43.5" customHeight="1" thickBot="1">
      <c r="A39" s="42">
        <v>35</v>
      </c>
      <c r="B39" s="43" t="s">
        <v>33</v>
      </c>
      <c r="C39" s="45" t="s">
        <v>46</v>
      </c>
      <c r="D39" s="45">
        <v>1</v>
      </c>
      <c r="E39" s="51" t="s">
        <v>79</v>
      </c>
      <c r="F39" s="43" t="s">
        <v>108</v>
      </c>
      <c r="G39" s="47" t="s">
        <v>187</v>
      </c>
      <c r="H39" s="43" t="s">
        <v>89</v>
      </c>
      <c r="I39" s="43" t="s">
        <v>202</v>
      </c>
      <c r="J39" s="48">
        <v>82.2</v>
      </c>
      <c r="K39" s="49">
        <v>84</v>
      </c>
      <c r="L39" s="49">
        <f>J39*0.4+K39*0.6</f>
        <v>83.28</v>
      </c>
      <c r="M39" s="50">
        <v>1</v>
      </c>
      <c r="N39" s="51" t="s">
        <v>9</v>
      </c>
      <c r="O39" s="51" t="s">
        <v>9</v>
      </c>
      <c r="P39" s="52" t="s">
        <v>10</v>
      </c>
      <c r="Q39" s="60"/>
    </row>
    <row r="40" spans="1:19" ht="33" customHeight="1" thickBot="1">
      <c r="A40" s="42">
        <v>36</v>
      </c>
      <c r="B40" s="43" t="s">
        <v>34</v>
      </c>
      <c r="C40" s="45" t="s">
        <v>207</v>
      </c>
      <c r="D40" s="45">
        <v>1</v>
      </c>
      <c r="E40" s="51" t="s">
        <v>80</v>
      </c>
      <c r="F40" s="43" t="s">
        <v>88</v>
      </c>
      <c r="G40" s="47" t="s">
        <v>188</v>
      </c>
      <c r="H40" s="43" t="s">
        <v>89</v>
      </c>
      <c r="I40" s="43" t="s">
        <v>156</v>
      </c>
      <c r="J40" s="48">
        <v>84</v>
      </c>
      <c r="K40" s="49">
        <v>90.33</v>
      </c>
      <c r="L40" s="49">
        <f t="shared" si="0"/>
        <v>87.798000000000002</v>
      </c>
      <c r="M40" s="50">
        <v>1</v>
      </c>
      <c r="N40" s="51" t="s">
        <v>9</v>
      </c>
      <c r="O40" s="51" t="s">
        <v>9</v>
      </c>
      <c r="P40" s="52" t="s">
        <v>10</v>
      </c>
      <c r="Q40" s="60"/>
    </row>
    <row r="41" spans="1:19" ht="24.95" customHeight="1">
      <c r="E41" s="10"/>
      <c r="F41" s="10"/>
      <c r="G41" s="10"/>
    </row>
    <row r="42" spans="1:19" ht="24.95" customHeight="1">
      <c r="E42" s="11"/>
      <c r="F42" s="10"/>
      <c r="G42" s="10"/>
    </row>
    <row r="43" spans="1:19" ht="24.95" customHeight="1">
      <c r="E43" s="11"/>
      <c r="F43" s="10"/>
      <c r="G43" s="10"/>
    </row>
    <row r="44" spans="1:19" ht="24.95" customHeight="1">
      <c r="E44" s="11"/>
      <c r="F44" s="10"/>
      <c r="G44" s="10"/>
    </row>
  </sheetData>
  <mergeCells count="48">
    <mergeCell ref="C5:C6"/>
    <mergeCell ref="D5:D6"/>
    <mergeCell ref="B5:B6"/>
    <mergeCell ref="B10:B11"/>
    <mergeCell ref="C10:C11"/>
    <mergeCell ref="D10:D11"/>
    <mergeCell ref="B25:B26"/>
    <mergeCell ref="C25:C26"/>
    <mergeCell ref="D25:D26"/>
    <mergeCell ref="Q17:Q18"/>
    <mergeCell ref="D14:D16"/>
    <mergeCell ref="C14:C16"/>
    <mergeCell ref="B14:B16"/>
    <mergeCell ref="D17:D18"/>
    <mergeCell ref="B17:B18"/>
    <mergeCell ref="C17:C18"/>
    <mergeCell ref="I3:I4"/>
    <mergeCell ref="C33:C34"/>
    <mergeCell ref="D33:D34"/>
    <mergeCell ref="B37:B38"/>
    <mergeCell ref="C37:C38"/>
    <mergeCell ref="D37:D38"/>
    <mergeCell ref="B33:B34"/>
    <mergeCell ref="C29:C30"/>
    <mergeCell ref="D29:D30"/>
    <mergeCell ref="B31:B32"/>
    <mergeCell ref="C31:C32"/>
    <mergeCell ref="D31:D32"/>
    <mergeCell ref="B29:B30"/>
    <mergeCell ref="B23:B24"/>
    <mergeCell ref="C23:C24"/>
    <mergeCell ref="D23:D24"/>
    <mergeCell ref="A1:Q1"/>
    <mergeCell ref="Q3:Q4"/>
    <mergeCell ref="A2:Q2"/>
    <mergeCell ref="O3:O4"/>
    <mergeCell ref="N3:N4"/>
    <mergeCell ref="P3:P4"/>
    <mergeCell ref="J3:L3"/>
    <mergeCell ref="M3:M4"/>
    <mergeCell ref="A3:A4"/>
    <mergeCell ref="B3:B4"/>
    <mergeCell ref="C3:C4"/>
    <mergeCell ref="D3:D4"/>
    <mergeCell ref="E3:E4"/>
    <mergeCell ref="F3:F4"/>
    <mergeCell ref="G3:G4"/>
    <mergeCell ref="H3:H4"/>
  </mergeCells>
  <phoneticPr fontId="7" type="noConversion"/>
  <pageMargins left="0.51181102362204722" right="0.15748031496062992" top="0.74803149606299213" bottom="0.4724409448818898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张侃侃</cp:lastModifiedBy>
  <cp:lastPrinted>2020-08-07T08:35:34Z</cp:lastPrinted>
  <dcterms:created xsi:type="dcterms:W3CDTF">2018-09-04T00:53:00Z</dcterms:created>
  <dcterms:modified xsi:type="dcterms:W3CDTF">2020-08-07T08:38:27Z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